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XXGET_GL_Deuda_Publica_y_Otros_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<sst xmlns="http://schemas.openxmlformats.org/spreadsheetml/2006/main" count="76" uniqueCount="74">
  <si>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Gobierno del Estado de Tabasco – Poder Ejecutivo</t>
  </si>
  <si>
    <t>Informe Analítico de la Deuda Pública y Otros Pasivos – LDF</t>
  </si>
  <si>
    <t>(PESOS)</t>
  </si>
  <si>
    <t>Pago de</t>
  </si>
  <si>
    <t>Comisiones y</t>
  </si>
  <si>
    <t>Saldo</t>
  </si>
  <si>
    <t>Disposiciones del</t>
  </si>
  <si>
    <t>Amortizaciones</t>
  </si>
  <si>
    <t>Revaluaciones,</t>
  </si>
  <si>
    <t>Saldo Final del</t>
  </si>
  <si>
    <t>demás costos</t>
  </si>
  <si>
    <t>Denominación de la Deuda Pública y Otros Pasivos (c)</t>
  </si>
  <si>
    <t>al 31 de diciembre de</t>
  </si>
  <si>
    <t>Periodo (e)</t>
  </si>
  <si>
    <t>del Periodo (f)</t>
  </si>
  <si>
    <t>Reclasificaciones</t>
  </si>
  <si>
    <t>Periodo (h)</t>
  </si>
  <si>
    <t>Intereses del</t>
  </si>
  <si>
    <t>asociados</t>
  </si>
  <si>
    <t>y Otros Ajustes (g)</t>
  </si>
  <si>
    <t>h=d+e-f+g</t>
  </si>
  <si>
    <t>Periodo (i)</t>
  </si>
  <si>
    <t>durante el</t>
  </si>
  <si>
    <t>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</si>
  <si>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</si>
  <si>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</si>
  <si>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</si>
  <si>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</si>
  <si>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</si>
  <si>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</si>
  <si>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</si>
  <si>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</si>
  <si>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</si>
  <si>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</si>
  <si>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</si>
  <si>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5.3"/>
        <color indexed="8"/>
        <rFont val="Calibri"/>
        <family val="2"/>
      </rPr>
      <t>1</t>
    </r>
    <r>
      <rPr>
        <b/>
        <sz val="8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</si>
  <si>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</si>
  <si>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</si>
  <si>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</si>
  <si>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5.3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</si>
  <si>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</si>
  <si>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</si>
  <si>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</si>
  <si>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t>1</t>
    </r>
    <r>
      <rPr>
        <sz val="8"/>
        <color indexed="8"/>
        <rFont val="Calibri"/>
        <family val="2"/>
      </rPr>
      <t xml:space="preserve">     Se refiere a cualquier Financiamiento sin fuente o garantía de pago definida, que sea asumida de manera solidaria o subsidiaria por las Entidades Federativas con sus Municipios, organismos descentralizados y empresas de </t>
    </r>
  </si>
  <si>
    <t>       participación estatal mayoritaria y fideicomisos, locales o municipales, y por los Municipios con sus respectivos organismos descentralizados y empresas de participación municipal mayoritaria.</t>
  </si>
  <si>
    <r>
      <t xml:space="preserve">2 </t>
    </r>
    <r>
      <rPr>
        <sz val="8"/>
        <color indexed="8"/>
        <rFont val="Calibri"/>
        <family val="2"/>
      </rPr>
      <t>    Se refiere al valor del Bono Cupón que respalda el pago de los créditos asociados al mismo (Activo).</t>
    </r>
  </si>
  <si>
    <t>Obligaciones a Corto Plazo</t>
  </si>
  <si>
    <t>Monto Controlado (l)</t>
  </si>
  <si>
    <t>Plazo Pactado (m)</t>
  </si>
  <si>
    <t>Tasa de Interés (n)</t>
  </si>
  <si>
    <t>Comisiones y Costos Relacionados (o)</t>
  </si>
  <si>
    <t>Tasa Efectiva</t>
  </si>
  <si>
    <t>G. Obligaciones a Corto Plazo (Informativo)</t>
  </si>
  <si>
    <t>Del 01 de Enero al 31 de diciembre de 2020 (b)</t>
  </si>
  <si>
    <t>2019-1 (d)</t>
  </si>
  <si>
    <t>    A . BBVA BANCOMER</t>
  </si>
  <si>
    <t>TIIE+1.10</t>
  </si>
  <si>
    <t xml:space="preserve">    B . SCOTIABANK INVERLAT </t>
  </si>
  <si>
    <t>TIIE+1.50</t>
  </si>
  <si>
    <t>    C . SCOTIABANK INVERLAT</t>
  </si>
  <si>
    <t>TIIE+1.09</t>
  </si>
  <si>
    <t xml:space="preserve">    D. HSBC</t>
  </si>
  <si>
    <t xml:space="preserve">    E. SANTANDER</t>
  </si>
  <si>
    <t>TIIE+1.66</t>
  </si>
  <si>
    <t xml:space="preserve">    F. SANTANDER</t>
  </si>
  <si>
    <t>TIIE+1.76</t>
  </si>
  <si>
    <t xml:space="preserve">    G. SANTANDER</t>
  </si>
  <si>
    <t>TIIE+1.96</t>
  </si>
  <si>
    <t xml:space="preserve">   H. BBVA BANCOMER</t>
  </si>
  <si>
    <t>TIIE+1.82</t>
  </si>
  <si>
    <t xml:space="preserve">   I. BANORTE</t>
  </si>
  <si>
    <t>TIIE+1.84</t>
  </si>
  <si>
    <t xml:space="preserve">   J. BANORTE</t>
  </si>
  <si>
    <t>TIIE+2.24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</si>
</sst>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vertAlign val="superscript"/>
      <sz val="5.3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vertAlign val="superscript"/>
      <sz val="5.3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vertAlign val="superscript"/>
      <sz val="5.3"/>
      <color rgb="FF000000"/>
      <name val="Calibri"/>
      <family val="2"/>
    </font>
    <font>
      <i/>
      <sz val="8"/>
      <color rgb="FF000000"/>
      <name val="Calibri"/>
      <family val="2"/>
    </font>
    <font>
      <sz val="9"/>
      <color theme="1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7" applyFont="1" applyAlignment="1">
      <alignment/>
    </xf>
    <xf numFmtId="3" fontId="43" fillId="33" borderId="10" xfId="0" applyNumberFormat="1" applyFont="1" applyFill="1" applyBorder="1" applyAlignment="1">
      <alignment wrapText="1"/>
    </xf>
    <xf numFmtId="3" fontId="0" fillId="33" borderId="12" xfId="0" applyNumberFormat="1" applyFill="1" applyBorder="1" applyAlignment="1">
      <alignment wrapText="1"/>
    </xf>
    <xf numFmtId="3" fontId="45" fillId="33" borderId="10" xfId="0" applyNumberFormat="1" applyFont="1" applyFill="1" applyBorder="1" applyAlignment="1">
      <alignment wrapText="1"/>
    </xf>
    <xf numFmtId="0" fontId="46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4" xfId="0" applyFont="1" applyBorder="1" applyAlignment="1">
      <alignment/>
    </xf>
    <xf numFmtId="3" fontId="46" fillId="34" borderId="14" xfId="0" applyNumberFormat="1" applyFont="1" applyFill="1" applyBorder="1" applyAlignment="1">
      <alignment/>
    </xf>
    <xf numFmtId="0" fontId="46" fillId="33" borderId="0" xfId="0" applyFont="1" applyFill="1" applyBorder="1" applyAlignment="1">
      <alignment wrapText="1"/>
    </xf>
    <xf numFmtId="3" fontId="46" fillId="34" borderId="14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0" fontId="46" fillId="33" borderId="15" xfId="0" applyFont="1" applyFill="1" applyBorder="1" applyAlignment="1">
      <alignment wrapText="1"/>
    </xf>
    <xf numFmtId="0" fontId="46" fillId="33" borderId="14" xfId="0" applyFont="1" applyFill="1" applyBorder="1" applyAlignment="1">
      <alignment wrapText="1"/>
    </xf>
    <xf numFmtId="0" fontId="46" fillId="33" borderId="13" xfId="0" applyFont="1" applyFill="1" applyBorder="1" applyAlignment="1">
      <alignment wrapText="1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3" fontId="46" fillId="34" borderId="18" xfId="0" applyNumberFormat="1" applyFont="1" applyFill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10" fontId="46" fillId="0" borderId="19" xfId="0" applyNumberFormat="1" applyFont="1" applyBorder="1" applyAlignment="1">
      <alignment horizontal="center"/>
    </xf>
    <xf numFmtId="10" fontId="46" fillId="0" borderId="20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10" fontId="46" fillId="0" borderId="13" xfId="0" applyNumberFormat="1" applyFont="1" applyBorder="1" applyAlignment="1">
      <alignment horizontal="center"/>
    </xf>
    <xf numFmtId="10" fontId="46" fillId="0" borderId="21" xfId="0" applyNumberFormat="1" applyFont="1" applyBorder="1" applyAlignment="1">
      <alignment horizontal="center"/>
    </xf>
    <xf numFmtId="0" fontId="46" fillId="33" borderId="13" xfId="0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center" wrapText="1"/>
    </xf>
    <xf numFmtId="10" fontId="46" fillId="33" borderId="13" xfId="0" applyNumberFormat="1" applyFont="1" applyFill="1" applyBorder="1" applyAlignment="1">
      <alignment horizontal="center" wrapText="1"/>
    </xf>
    <xf numFmtId="10" fontId="46" fillId="33" borderId="21" xfId="0" applyNumberFormat="1" applyFont="1" applyFill="1" applyBorder="1" applyAlignment="1">
      <alignment horizontal="center" wrapText="1"/>
    </xf>
    <xf numFmtId="0" fontId="47" fillId="35" borderId="22" xfId="0" applyFont="1" applyFill="1" applyBorder="1" applyAlignment="1">
      <alignment horizontal="center" wrapText="1"/>
    </xf>
    <xf numFmtId="0" fontId="47" fillId="35" borderId="23" xfId="0" applyFont="1" applyFill="1" applyBorder="1" applyAlignment="1">
      <alignment horizontal="center" wrapText="1"/>
    </xf>
    <xf numFmtId="0" fontId="47" fillId="35" borderId="2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wrapText="1"/>
    </xf>
    <xf numFmtId="0" fontId="48" fillId="33" borderId="0" xfId="0" applyFont="1" applyFill="1" applyBorder="1" applyAlignment="1">
      <alignment wrapText="1"/>
    </xf>
    <xf numFmtId="0" fontId="48" fillId="33" borderId="14" xfId="0" applyFont="1" applyFill="1" applyBorder="1" applyAlignment="1">
      <alignment wrapText="1"/>
    </xf>
    <xf numFmtId="3" fontId="46" fillId="33" borderId="13" xfId="0" applyNumberFormat="1" applyFont="1" applyFill="1" applyBorder="1" applyAlignment="1">
      <alignment wrapText="1"/>
    </xf>
    <xf numFmtId="0" fontId="46" fillId="33" borderId="14" xfId="0" applyFont="1" applyFill="1" applyBorder="1" applyAlignment="1">
      <alignment wrapText="1"/>
    </xf>
    <xf numFmtId="0" fontId="46" fillId="33" borderId="13" xfId="0" applyFont="1" applyFill="1" applyBorder="1" applyAlignment="1">
      <alignment wrapText="1"/>
    </xf>
    <xf numFmtId="0" fontId="46" fillId="33" borderId="21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wrapText="1"/>
    </xf>
    <xf numFmtId="3" fontId="46" fillId="33" borderId="15" xfId="0" applyNumberFormat="1" applyFont="1" applyFill="1" applyBorder="1" applyAlignment="1">
      <alignment wrapText="1"/>
    </xf>
    <xf numFmtId="0" fontId="46" fillId="33" borderId="21" xfId="0" applyFont="1" applyFill="1" applyBorder="1" applyAlignment="1">
      <alignment wrapText="1"/>
    </xf>
    <xf numFmtId="0" fontId="46" fillId="33" borderId="15" xfId="0" applyFont="1" applyFill="1" applyBorder="1" applyAlignment="1">
      <alignment horizontal="center" wrapText="1"/>
    </xf>
    <xf numFmtId="0" fontId="46" fillId="33" borderId="15" xfId="0" applyFont="1" applyFill="1" applyBorder="1" applyAlignment="1">
      <alignment wrapText="1"/>
    </xf>
    <xf numFmtId="10" fontId="46" fillId="33" borderId="15" xfId="0" applyNumberFormat="1" applyFont="1" applyFill="1" applyBorder="1" applyAlignment="1">
      <alignment horizontal="center" wrapText="1"/>
    </xf>
    <xf numFmtId="3" fontId="46" fillId="34" borderId="15" xfId="0" applyNumberFormat="1" applyFont="1" applyFill="1" applyBorder="1" applyAlignment="1">
      <alignment wrapText="1"/>
    </xf>
    <xf numFmtId="0" fontId="46" fillId="34" borderId="21" xfId="0" applyFont="1" applyFill="1" applyBorder="1" applyAlignment="1">
      <alignment wrapText="1"/>
    </xf>
    <xf numFmtId="0" fontId="47" fillId="33" borderId="15" xfId="0" applyFont="1" applyFill="1" applyBorder="1" applyAlignment="1">
      <alignment wrapText="1"/>
    </xf>
    <xf numFmtId="0" fontId="47" fillId="33" borderId="0" xfId="0" applyFont="1" applyFill="1" applyBorder="1" applyAlignment="1">
      <alignment wrapText="1"/>
    </xf>
    <xf numFmtId="0" fontId="47" fillId="33" borderId="21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3" fontId="49" fillId="33" borderId="15" xfId="0" applyNumberFormat="1" applyFont="1" applyFill="1" applyBorder="1" applyAlignment="1">
      <alignment wrapText="1"/>
    </xf>
    <xf numFmtId="3" fontId="49" fillId="33" borderId="21" xfId="0" applyNumberFormat="1" applyFont="1" applyFill="1" applyBorder="1" applyAlignment="1">
      <alignment wrapText="1"/>
    </xf>
    <xf numFmtId="3" fontId="43" fillId="33" borderId="15" xfId="0" applyNumberFormat="1" applyFont="1" applyFill="1" applyBorder="1" applyAlignment="1">
      <alignment wrapText="1"/>
    </xf>
    <xf numFmtId="3" fontId="43" fillId="33" borderId="21" xfId="0" applyNumberFormat="1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43" fillId="33" borderId="15" xfId="0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21" xfId="0" applyFont="1" applyFill="1" applyBorder="1" applyAlignment="1">
      <alignment wrapText="1"/>
    </xf>
    <xf numFmtId="3" fontId="49" fillId="33" borderId="15" xfId="47" applyNumberFormat="1" applyFont="1" applyFill="1" applyBorder="1" applyAlignment="1">
      <alignment wrapText="1"/>
    </xf>
    <xf numFmtId="3" fontId="49" fillId="33" borderId="21" xfId="47" applyNumberFormat="1" applyFont="1" applyFill="1" applyBorder="1" applyAlignment="1">
      <alignment wrapText="1"/>
    </xf>
    <xf numFmtId="0" fontId="47" fillId="33" borderId="15" xfId="0" applyFont="1" applyFill="1" applyBorder="1" applyAlignment="1">
      <alignment horizontal="justify" wrapText="1"/>
    </xf>
    <xf numFmtId="0" fontId="47" fillId="33" borderId="0" xfId="0" applyFont="1" applyFill="1" applyBorder="1" applyAlignment="1">
      <alignment horizontal="justify" wrapText="1"/>
    </xf>
    <xf numFmtId="0" fontId="47" fillId="33" borderId="21" xfId="0" applyFont="1" applyFill="1" applyBorder="1" applyAlignment="1">
      <alignment horizontal="justify" wrapText="1"/>
    </xf>
    <xf numFmtId="0" fontId="43" fillId="33" borderId="0" xfId="0" applyFont="1" applyFill="1" applyAlignment="1">
      <alignment horizontal="justify" wrapText="1"/>
    </xf>
    <xf numFmtId="0" fontId="43" fillId="33" borderId="21" xfId="0" applyFont="1" applyFill="1" applyBorder="1" applyAlignment="1">
      <alignment horizontal="justify" wrapText="1"/>
    </xf>
    <xf numFmtId="3" fontId="50" fillId="33" borderId="15" xfId="0" applyNumberFormat="1" applyFont="1" applyFill="1" applyBorder="1" applyAlignment="1">
      <alignment wrapText="1"/>
    </xf>
    <xf numFmtId="3" fontId="50" fillId="33" borderId="21" xfId="0" applyNumberFormat="1" applyFont="1" applyFill="1" applyBorder="1" applyAlignment="1">
      <alignment wrapText="1"/>
    </xf>
    <xf numFmtId="3" fontId="50" fillId="33" borderId="15" xfId="47" applyNumberFormat="1" applyFont="1" applyFill="1" applyBorder="1" applyAlignment="1">
      <alignment wrapText="1"/>
    </xf>
    <xf numFmtId="3" fontId="50" fillId="33" borderId="21" xfId="47" applyNumberFormat="1" applyFont="1" applyFill="1" applyBorder="1" applyAlignment="1">
      <alignment wrapText="1"/>
    </xf>
    <xf numFmtId="3" fontId="51" fillId="33" borderId="15" xfId="47" applyNumberFormat="1" applyFont="1" applyFill="1" applyBorder="1" applyAlignment="1">
      <alignment wrapText="1"/>
    </xf>
    <xf numFmtId="3" fontId="51" fillId="33" borderId="21" xfId="47" applyNumberFormat="1" applyFont="1" applyFill="1" applyBorder="1" applyAlignment="1">
      <alignment wrapText="1"/>
    </xf>
    <xf numFmtId="0" fontId="47" fillId="35" borderId="15" xfId="0" applyFont="1" applyFill="1" applyBorder="1" applyAlignment="1">
      <alignment horizontal="center" wrapText="1"/>
    </xf>
    <xf numFmtId="0" fontId="47" fillId="35" borderId="21" xfId="0" applyFont="1" applyFill="1" applyBorder="1" applyAlignment="1">
      <alignment horizontal="center" wrapText="1"/>
    </xf>
    <xf numFmtId="0" fontId="0" fillId="35" borderId="16" xfId="0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7" fillId="35" borderId="16" xfId="0" applyFont="1" applyFill="1" applyBorder="1" applyAlignment="1">
      <alignment horizontal="center" wrapText="1"/>
    </xf>
    <xf numFmtId="0" fontId="47" fillId="35" borderId="20" xfId="0" applyFont="1" applyFill="1" applyBorder="1" applyAlignment="1">
      <alignment horizontal="center" wrapText="1"/>
    </xf>
    <xf numFmtId="0" fontId="0" fillId="35" borderId="15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21" xfId="0" applyFill="1" applyBorder="1" applyAlignment="1">
      <alignment wrapText="1"/>
    </xf>
    <xf numFmtId="0" fontId="47" fillId="35" borderId="0" xfId="0" applyFont="1" applyFill="1" applyBorder="1" applyAlignment="1">
      <alignment horizontal="center" wrapText="1"/>
    </xf>
    <xf numFmtId="0" fontId="0" fillId="35" borderId="25" xfId="0" applyFill="1" applyBorder="1" applyAlignment="1">
      <alignment wrapText="1"/>
    </xf>
    <xf numFmtId="0" fontId="0" fillId="35" borderId="26" xfId="0" applyFill="1" applyBorder="1" applyAlignment="1">
      <alignment wrapText="1"/>
    </xf>
    <xf numFmtId="0" fontId="47" fillId="35" borderId="25" xfId="0" applyFont="1" applyFill="1" applyBorder="1" applyAlignment="1">
      <alignment horizontal="center" wrapText="1"/>
    </xf>
    <xf numFmtId="0" fontId="47" fillId="35" borderId="26" xfId="0" applyFont="1" applyFill="1" applyBorder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0" fillId="35" borderId="27" xfId="0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tabSelected="1" view="pageBreakPreview" zoomScale="55" zoomScaleNormal="55" zoomScaleSheetLayoutView="55" zoomScalePageLayoutView="0" workbookViewId="0" topLeftCell="A1">
      <selection activeCell="M14" sqref="M14:N14"/>
    </sheetView>
  </sheetViews>
  <sheetFormatPr defaultColWidth="11.421875" defaultRowHeight="15"/>
  <cols>
    <col min="3" max="3" width="7.140625" style="0" customWidth="1"/>
    <col min="4" max="4" width="5.28125" style="0" customWidth="1"/>
    <col min="5" max="5" width="11.421875" style="0" hidden="1" customWidth="1"/>
    <col min="6" max="6" width="7.7109375" style="0" customWidth="1"/>
    <col min="7" max="7" width="12.421875" style="0" customWidth="1"/>
    <col min="8" max="8" width="10.140625" style="0" customWidth="1"/>
    <col min="9" max="9" width="4.421875" style="0" customWidth="1"/>
    <col min="10" max="10" width="11.8515625" style="0" customWidth="1"/>
    <col min="11" max="11" width="5.8515625" style="0" customWidth="1"/>
    <col min="12" max="12" width="9.8515625" style="0" customWidth="1"/>
    <col min="13" max="13" width="4.00390625" style="0" customWidth="1"/>
    <col min="14" max="14" width="10.57421875" style="0" customWidth="1"/>
    <col min="15" max="15" width="6.7109375" style="0" customWidth="1"/>
    <col min="16" max="16" width="9.421875" style="0" customWidth="1"/>
    <col min="17" max="17" width="4.7109375" style="0" customWidth="1"/>
    <col min="18" max="18" width="10.00390625" style="0" customWidth="1"/>
    <col min="19" max="19" width="5.57421875" style="0" customWidth="1"/>
    <col min="20" max="20" width="9.57421875" style="0" customWidth="1"/>
    <col min="21" max="21" width="17.8515625" style="0" bestFit="1" customWidth="1"/>
  </cols>
  <sheetData>
    <row r="1" spans="1:20" ht="12.7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17"/>
      <c r="T1" s="17"/>
    </row>
    <row r="2" spans="1:20" ht="12.75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7"/>
      <c r="T2" s="17"/>
    </row>
    <row r="3" spans="1:20" ht="12.75" customHeight="1">
      <c r="A3" s="98" t="s">
        <v>53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7"/>
      <c r="T3" s="17"/>
    </row>
    <row r="4" spans="1:20" ht="14.25" customHeight="1" thickBot="1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7"/>
      <c r="T4" s="17"/>
    </row>
    <row r="5" spans="1:20" ht="12.75" customHeight="1">
      <c r="A5" s="94"/>
      <c r="B5" s="99"/>
      <c r="C5" s="99"/>
      <c r="D5" s="99"/>
      <c r="E5" s="99"/>
      <c r="F5" s="95"/>
      <c r="G5" s="94"/>
      <c r="H5" s="95"/>
      <c r="I5" s="94"/>
      <c r="J5" s="95"/>
      <c r="K5" s="94"/>
      <c r="L5" s="95"/>
      <c r="M5" s="94"/>
      <c r="N5" s="95"/>
      <c r="O5" s="94"/>
      <c r="P5" s="95"/>
      <c r="Q5" s="94"/>
      <c r="R5" s="95"/>
      <c r="S5" s="96" t="s">
        <v>3</v>
      </c>
      <c r="T5" s="97"/>
    </row>
    <row r="6" spans="1:20" ht="12.75" customHeight="1">
      <c r="A6" s="90"/>
      <c r="B6" s="91"/>
      <c r="C6" s="91"/>
      <c r="D6" s="91"/>
      <c r="E6" s="91"/>
      <c r="F6" s="92"/>
      <c r="G6" s="90"/>
      <c r="H6" s="92"/>
      <c r="I6" s="90"/>
      <c r="J6" s="92"/>
      <c r="K6" s="90"/>
      <c r="L6" s="92"/>
      <c r="M6" s="90"/>
      <c r="N6" s="92"/>
      <c r="O6" s="90"/>
      <c r="P6" s="92"/>
      <c r="Q6" s="90"/>
      <c r="R6" s="92"/>
      <c r="S6" s="83" t="s">
        <v>4</v>
      </c>
      <c r="T6" s="84"/>
    </row>
    <row r="7" spans="1:20" ht="12.75" customHeight="1">
      <c r="A7" s="90"/>
      <c r="B7" s="91"/>
      <c r="C7" s="91"/>
      <c r="D7" s="91"/>
      <c r="E7" s="91"/>
      <c r="F7" s="92"/>
      <c r="G7" s="83" t="s">
        <v>5</v>
      </c>
      <c r="H7" s="84"/>
      <c r="I7" s="83" t="s">
        <v>6</v>
      </c>
      <c r="J7" s="84"/>
      <c r="K7" s="83" t="s">
        <v>7</v>
      </c>
      <c r="L7" s="84"/>
      <c r="M7" s="83" t="s">
        <v>8</v>
      </c>
      <c r="N7" s="84"/>
      <c r="O7" s="83" t="s">
        <v>9</v>
      </c>
      <c r="P7" s="84"/>
      <c r="Q7" s="83" t="s">
        <v>3</v>
      </c>
      <c r="R7" s="84"/>
      <c r="S7" s="83" t="s">
        <v>10</v>
      </c>
      <c r="T7" s="84"/>
    </row>
    <row r="8" spans="1:20" ht="12.75" customHeight="1">
      <c r="A8" s="83" t="s">
        <v>11</v>
      </c>
      <c r="B8" s="93"/>
      <c r="C8" s="93"/>
      <c r="D8" s="93"/>
      <c r="E8" s="93"/>
      <c r="F8" s="84"/>
      <c r="G8" s="83" t="s">
        <v>12</v>
      </c>
      <c r="H8" s="84"/>
      <c r="I8" s="83" t="s">
        <v>13</v>
      </c>
      <c r="J8" s="84"/>
      <c r="K8" s="83" t="s">
        <v>14</v>
      </c>
      <c r="L8" s="84"/>
      <c r="M8" s="83" t="s">
        <v>15</v>
      </c>
      <c r="N8" s="84"/>
      <c r="O8" s="83" t="s">
        <v>16</v>
      </c>
      <c r="P8" s="84"/>
      <c r="Q8" s="83" t="s">
        <v>17</v>
      </c>
      <c r="R8" s="84"/>
      <c r="S8" s="83" t="s">
        <v>18</v>
      </c>
      <c r="T8" s="84"/>
    </row>
    <row r="9" spans="1:20" ht="12.75" customHeight="1">
      <c r="A9" s="90"/>
      <c r="B9" s="91"/>
      <c r="C9" s="91"/>
      <c r="D9" s="91"/>
      <c r="E9" s="91"/>
      <c r="F9" s="92"/>
      <c r="G9" s="83" t="s">
        <v>54</v>
      </c>
      <c r="H9" s="84"/>
      <c r="I9" s="90"/>
      <c r="J9" s="92"/>
      <c r="K9" s="90"/>
      <c r="L9" s="92"/>
      <c r="M9" s="83" t="s">
        <v>19</v>
      </c>
      <c r="N9" s="84"/>
      <c r="O9" s="83" t="s">
        <v>20</v>
      </c>
      <c r="P9" s="84"/>
      <c r="Q9" s="83" t="s">
        <v>21</v>
      </c>
      <c r="R9" s="84"/>
      <c r="S9" s="83" t="s">
        <v>22</v>
      </c>
      <c r="T9" s="84"/>
    </row>
    <row r="10" spans="1:20" ht="11.25" customHeight="1" thickBot="1">
      <c r="A10" s="85"/>
      <c r="B10" s="86"/>
      <c r="C10" s="86"/>
      <c r="D10" s="86"/>
      <c r="E10" s="86"/>
      <c r="F10" s="87"/>
      <c r="G10" s="85"/>
      <c r="H10" s="87"/>
      <c r="I10" s="85"/>
      <c r="J10" s="87"/>
      <c r="K10" s="85"/>
      <c r="L10" s="87"/>
      <c r="M10" s="85"/>
      <c r="N10" s="87"/>
      <c r="O10" s="85"/>
      <c r="P10" s="87"/>
      <c r="Q10" s="85"/>
      <c r="R10" s="87"/>
      <c r="S10" s="88" t="s">
        <v>23</v>
      </c>
      <c r="T10" s="89"/>
    </row>
    <row r="11" spans="1:20" ht="12.75" customHeight="1">
      <c r="A11" s="72" t="s">
        <v>24</v>
      </c>
      <c r="B11" s="73"/>
      <c r="C11" s="73"/>
      <c r="D11" s="73"/>
      <c r="E11" s="73"/>
      <c r="F11" s="74"/>
      <c r="G11" s="79">
        <f>+G12+G16</f>
        <v>6332642176</v>
      </c>
      <c r="H11" s="80"/>
      <c r="I11" s="79"/>
      <c r="J11" s="80"/>
      <c r="K11" s="79">
        <f>+K12</f>
        <v>229289716.12</v>
      </c>
      <c r="L11" s="80"/>
      <c r="M11" s="81"/>
      <c r="N11" s="82"/>
      <c r="O11" s="79">
        <f>G11+I11-K11+M11</f>
        <v>6103352459.88</v>
      </c>
      <c r="P11" s="80"/>
      <c r="Q11" s="77">
        <v>485487591</v>
      </c>
      <c r="R11" s="78"/>
      <c r="S11" s="77">
        <v>37413</v>
      </c>
      <c r="T11" s="78"/>
    </row>
    <row r="12" spans="1:20" ht="12.75" customHeight="1">
      <c r="A12" s="57" t="s">
        <v>25</v>
      </c>
      <c r="B12" s="58"/>
      <c r="C12" s="58"/>
      <c r="D12" s="58"/>
      <c r="E12" s="58"/>
      <c r="F12" s="59"/>
      <c r="G12" s="70">
        <v>218569497</v>
      </c>
      <c r="H12" s="71"/>
      <c r="I12" s="70"/>
      <c r="J12" s="71"/>
      <c r="K12" s="70">
        <f>+K13</f>
        <v>229289716.12</v>
      </c>
      <c r="L12" s="71"/>
      <c r="M12" s="70">
        <f>+M13</f>
        <v>252186363</v>
      </c>
      <c r="N12" s="71"/>
      <c r="O12" s="70">
        <f>G12+I12-K12+M12</f>
        <v>241466143.88</v>
      </c>
      <c r="P12" s="71"/>
      <c r="Q12" s="62">
        <v>485487591</v>
      </c>
      <c r="R12" s="63"/>
      <c r="S12" s="62">
        <v>37413</v>
      </c>
      <c r="T12" s="63"/>
    </row>
    <row r="13" spans="1:20" ht="12.75" customHeight="1">
      <c r="A13" s="67" t="s">
        <v>26</v>
      </c>
      <c r="B13" s="68"/>
      <c r="C13" s="68"/>
      <c r="D13" s="68"/>
      <c r="E13" s="75"/>
      <c r="F13" s="76"/>
      <c r="G13" s="70">
        <v>218569497</v>
      </c>
      <c r="H13" s="71"/>
      <c r="I13" s="70"/>
      <c r="J13" s="71"/>
      <c r="K13" s="70">
        <v>229289716.12</v>
      </c>
      <c r="L13" s="71"/>
      <c r="M13" s="70">
        <v>252186363</v>
      </c>
      <c r="N13" s="71"/>
      <c r="O13" s="70">
        <f>G13+I13-K13+M13</f>
        <v>241466143.88</v>
      </c>
      <c r="P13" s="71"/>
      <c r="Q13" s="62">
        <v>485487591</v>
      </c>
      <c r="R13" s="63"/>
      <c r="S13" s="62">
        <v>37413</v>
      </c>
      <c r="T13" s="63"/>
    </row>
    <row r="14" spans="1:20" ht="12.75" customHeight="1">
      <c r="A14" s="67" t="s">
        <v>27</v>
      </c>
      <c r="B14" s="68"/>
      <c r="C14" s="68"/>
      <c r="D14" s="68"/>
      <c r="E14" s="75"/>
      <c r="F14" s="76"/>
      <c r="G14" s="70"/>
      <c r="H14" s="71"/>
      <c r="I14" s="70"/>
      <c r="J14" s="71"/>
      <c r="K14" s="70"/>
      <c r="L14" s="71"/>
      <c r="M14" s="70"/>
      <c r="N14" s="71"/>
      <c r="O14" s="70"/>
      <c r="P14" s="71"/>
      <c r="Q14" s="62"/>
      <c r="R14" s="63"/>
      <c r="S14" s="62"/>
      <c r="T14" s="63"/>
    </row>
    <row r="15" spans="1:20" ht="12.75" customHeight="1">
      <c r="A15" s="67" t="s">
        <v>28</v>
      </c>
      <c r="B15" s="68"/>
      <c r="C15" s="68"/>
      <c r="D15" s="68"/>
      <c r="E15" s="75"/>
      <c r="F15" s="76"/>
      <c r="G15" s="70"/>
      <c r="H15" s="71"/>
      <c r="I15" s="70"/>
      <c r="J15" s="71"/>
      <c r="K15" s="70"/>
      <c r="L15" s="71"/>
      <c r="M15" s="70"/>
      <c r="N15" s="71"/>
      <c r="O15" s="70"/>
      <c r="P15" s="71"/>
      <c r="Q15" s="62"/>
      <c r="R15" s="63"/>
      <c r="S15" s="62"/>
      <c r="T15" s="63"/>
    </row>
    <row r="16" spans="1:20" ht="12.75" customHeight="1">
      <c r="A16" s="72" t="s">
        <v>29</v>
      </c>
      <c r="B16" s="73"/>
      <c r="C16" s="73"/>
      <c r="D16" s="73"/>
      <c r="E16" s="73"/>
      <c r="F16" s="74"/>
      <c r="G16" s="70">
        <f>+G17</f>
        <v>6114072679</v>
      </c>
      <c r="H16" s="71"/>
      <c r="I16" s="70"/>
      <c r="J16" s="71"/>
      <c r="K16" s="70"/>
      <c r="L16" s="71"/>
      <c r="M16" s="70">
        <f>+M17</f>
        <v>-252186363</v>
      </c>
      <c r="N16" s="71"/>
      <c r="O16" s="70">
        <f>+G16+M16</f>
        <v>5861886316</v>
      </c>
      <c r="P16" s="71"/>
      <c r="Q16" s="62"/>
      <c r="R16" s="63"/>
      <c r="S16" s="62"/>
      <c r="T16" s="63"/>
    </row>
    <row r="17" spans="1:20" ht="12.75" customHeight="1">
      <c r="A17" s="67" t="s">
        <v>30</v>
      </c>
      <c r="B17" s="68"/>
      <c r="C17" s="68"/>
      <c r="D17" s="68"/>
      <c r="E17" s="75"/>
      <c r="F17" s="76"/>
      <c r="G17" s="70">
        <v>6114072679</v>
      </c>
      <c r="H17" s="71"/>
      <c r="I17" s="70"/>
      <c r="J17" s="71"/>
      <c r="K17" s="70"/>
      <c r="L17" s="71"/>
      <c r="M17" s="70">
        <v>-252186363</v>
      </c>
      <c r="N17" s="71"/>
      <c r="O17" s="70">
        <f>+G17+M17</f>
        <v>5861886316</v>
      </c>
      <c r="P17" s="71"/>
      <c r="Q17" s="62"/>
      <c r="R17" s="63"/>
      <c r="S17" s="62"/>
      <c r="T17" s="63"/>
    </row>
    <row r="18" spans="1:20" ht="12.75" customHeight="1">
      <c r="A18" s="67" t="s">
        <v>31</v>
      </c>
      <c r="B18" s="68"/>
      <c r="C18" s="68"/>
      <c r="D18" s="68"/>
      <c r="E18" s="75"/>
      <c r="F18" s="76"/>
      <c r="G18" s="70"/>
      <c r="H18" s="71"/>
      <c r="I18" s="70"/>
      <c r="J18" s="71"/>
      <c r="K18" s="70"/>
      <c r="L18" s="71"/>
      <c r="M18" s="70"/>
      <c r="N18" s="71"/>
      <c r="O18" s="70"/>
      <c r="P18" s="71"/>
      <c r="Q18" s="62"/>
      <c r="R18" s="63"/>
      <c r="S18" s="62"/>
      <c r="T18" s="63"/>
    </row>
    <row r="19" spans="1:20" ht="12.75" customHeight="1">
      <c r="A19" s="67" t="s">
        <v>32</v>
      </c>
      <c r="B19" s="68"/>
      <c r="C19" s="68"/>
      <c r="D19" s="68"/>
      <c r="E19" s="75"/>
      <c r="F19" s="76"/>
      <c r="G19" s="70"/>
      <c r="H19" s="71"/>
      <c r="I19" s="70"/>
      <c r="J19" s="71"/>
      <c r="K19" s="70"/>
      <c r="L19" s="71"/>
      <c r="M19" s="70"/>
      <c r="N19" s="71"/>
      <c r="O19" s="70"/>
      <c r="P19" s="71"/>
      <c r="Q19" s="62"/>
      <c r="R19" s="63"/>
      <c r="S19" s="62"/>
      <c r="T19" s="63"/>
    </row>
    <row r="20" spans="1:21" ht="12.75" customHeight="1">
      <c r="A20" s="72" t="s">
        <v>33</v>
      </c>
      <c r="B20" s="73"/>
      <c r="C20" s="73"/>
      <c r="D20" s="73"/>
      <c r="E20" s="73"/>
      <c r="F20" s="74"/>
      <c r="G20" s="70">
        <v>6612041514.29</v>
      </c>
      <c r="H20" s="71"/>
      <c r="I20" s="70"/>
      <c r="J20" s="71"/>
      <c r="K20" s="70"/>
      <c r="L20" s="71"/>
      <c r="M20" s="70"/>
      <c r="N20" s="71"/>
      <c r="O20" s="70">
        <v>10541984058</v>
      </c>
      <c r="P20" s="71"/>
      <c r="Q20" s="62">
        <v>99737365</v>
      </c>
      <c r="R20" s="63"/>
      <c r="S20" s="62"/>
      <c r="T20" s="63"/>
      <c r="U20" s="6"/>
    </row>
    <row r="21" spans="1:20" ht="12.75" customHeight="1">
      <c r="A21" s="72" t="s">
        <v>34</v>
      </c>
      <c r="B21" s="73"/>
      <c r="C21" s="73"/>
      <c r="D21" s="73"/>
      <c r="E21" s="73"/>
      <c r="F21" s="74"/>
      <c r="G21" s="70">
        <f>+G11+G20</f>
        <v>12944683690.29</v>
      </c>
      <c r="H21" s="71"/>
      <c r="I21" s="70"/>
      <c r="J21" s="71"/>
      <c r="K21" s="70"/>
      <c r="L21" s="71"/>
      <c r="M21" s="70"/>
      <c r="N21" s="71"/>
      <c r="O21" s="70">
        <f>+O11+O20</f>
        <v>16645336517.880001</v>
      </c>
      <c r="P21" s="71"/>
      <c r="Q21" s="62">
        <v>585224956</v>
      </c>
      <c r="R21" s="63"/>
      <c r="S21" s="62">
        <f>+S11</f>
        <v>37413</v>
      </c>
      <c r="T21" s="63"/>
    </row>
    <row r="22" spans="1:20" ht="12.75" customHeight="1">
      <c r="A22" s="72" t="s">
        <v>35</v>
      </c>
      <c r="B22" s="73"/>
      <c r="C22" s="73"/>
      <c r="D22" s="73"/>
      <c r="E22" s="73"/>
      <c r="F22" s="74"/>
      <c r="G22" s="62"/>
      <c r="H22" s="63"/>
      <c r="I22" s="70"/>
      <c r="J22" s="71"/>
      <c r="K22" s="70"/>
      <c r="L22" s="71"/>
      <c r="M22" s="70"/>
      <c r="N22" s="71"/>
      <c r="O22" s="70"/>
      <c r="P22" s="71"/>
      <c r="Q22" s="62"/>
      <c r="R22" s="63"/>
      <c r="S22" s="62"/>
      <c r="T22" s="63"/>
    </row>
    <row r="23" spans="1:20" ht="12.75" customHeight="1">
      <c r="A23" s="67" t="s">
        <v>36</v>
      </c>
      <c r="B23" s="68"/>
      <c r="C23" s="68"/>
      <c r="D23" s="68"/>
      <c r="E23" s="68"/>
      <c r="F23" s="69"/>
      <c r="G23" s="62"/>
      <c r="H23" s="63"/>
      <c r="I23" s="62"/>
      <c r="J23" s="63"/>
      <c r="K23" s="62"/>
      <c r="L23" s="63"/>
      <c r="M23" s="62"/>
      <c r="N23" s="63"/>
      <c r="O23" s="62"/>
      <c r="P23" s="63"/>
      <c r="Q23" s="62"/>
      <c r="R23" s="63"/>
      <c r="S23" s="62"/>
      <c r="T23" s="63"/>
    </row>
    <row r="24" spans="1:20" ht="12.75" customHeight="1">
      <c r="A24" s="67" t="s">
        <v>37</v>
      </c>
      <c r="B24" s="68"/>
      <c r="C24" s="68"/>
      <c r="D24" s="68"/>
      <c r="E24" s="68"/>
      <c r="F24" s="69"/>
      <c r="G24" s="62"/>
      <c r="H24" s="63"/>
      <c r="I24" s="62"/>
      <c r="J24" s="63"/>
      <c r="K24" s="62"/>
      <c r="L24" s="63"/>
      <c r="M24" s="62"/>
      <c r="N24" s="63"/>
      <c r="O24" s="62"/>
      <c r="P24" s="63"/>
      <c r="Q24" s="62"/>
      <c r="R24" s="63"/>
      <c r="S24" s="62"/>
      <c r="T24" s="63"/>
    </row>
    <row r="25" spans="1:20" ht="12.75" customHeight="1">
      <c r="A25" s="67" t="s">
        <v>38</v>
      </c>
      <c r="B25" s="68"/>
      <c r="C25" s="68"/>
      <c r="D25" s="68"/>
      <c r="E25" s="68"/>
      <c r="F25" s="69"/>
      <c r="G25" s="62"/>
      <c r="H25" s="63"/>
      <c r="I25" s="62"/>
      <c r="J25" s="63"/>
      <c r="K25" s="62"/>
      <c r="L25" s="63"/>
      <c r="M25" s="62"/>
      <c r="N25" s="63"/>
      <c r="O25" s="62"/>
      <c r="P25" s="63"/>
      <c r="Q25" s="62"/>
      <c r="R25" s="63"/>
      <c r="S25" s="62"/>
      <c r="T25" s="63"/>
    </row>
    <row r="26" spans="1:20" ht="12.75" customHeight="1">
      <c r="A26" s="72" t="s">
        <v>39</v>
      </c>
      <c r="B26" s="73"/>
      <c r="C26" s="73"/>
      <c r="D26" s="73"/>
      <c r="E26" s="73"/>
      <c r="F26" s="74"/>
      <c r="G26" s="62"/>
      <c r="H26" s="63"/>
      <c r="I26" s="62"/>
      <c r="J26" s="63"/>
      <c r="K26" s="62"/>
      <c r="L26" s="63"/>
      <c r="M26" s="62"/>
      <c r="N26" s="63"/>
      <c r="O26" s="62"/>
      <c r="P26" s="63"/>
      <c r="Q26" s="62"/>
      <c r="R26" s="63"/>
      <c r="S26" s="62"/>
      <c r="T26" s="63"/>
    </row>
    <row r="27" spans="1:20" ht="12.75" customHeight="1">
      <c r="A27" s="67" t="s">
        <v>40</v>
      </c>
      <c r="B27" s="68"/>
      <c r="C27" s="68"/>
      <c r="D27" s="68"/>
      <c r="E27" s="68"/>
      <c r="F27" s="69"/>
      <c r="G27" s="70">
        <v>524152319</v>
      </c>
      <c r="H27" s="71"/>
      <c r="I27" s="62"/>
      <c r="J27" s="63"/>
      <c r="K27" s="62"/>
      <c r="L27" s="63"/>
      <c r="M27" s="62">
        <v>43783820.25</v>
      </c>
      <c r="N27" s="63"/>
      <c r="O27" s="62">
        <f>+M27+G27</f>
        <v>567936139.25</v>
      </c>
      <c r="P27" s="63"/>
      <c r="Q27" s="62">
        <v>115244750</v>
      </c>
      <c r="R27" s="63"/>
      <c r="S27" s="62"/>
      <c r="T27" s="63"/>
    </row>
    <row r="28" spans="1:21" ht="12.75" customHeight="1">
      <c r="A28" s="67" t="s">
        <v>41</v>
      </c>
      <c r="B28" s="68"/>
      <c r="C28" s="68"/>
      <c r="D28" s="68"/>
      <c r="E28" s="68"/>
      <c r="F28" s="69"/>
      <c r="G28" s="70">
        <v>251393807</v>
      </c>
      <c r="H28" s="71"/>
      <c r="I28" s="62"/>
      <c r="J28" s="63"/>
      <c r="K28" s="62"/>
      <c r="L28" s="63"/>
      <c r="M28" s="62">
        <v>19450945.11</v>
      </c>
      <c r="N28" s="63"/>
      <c r="O28" s="62">
        <f>+M28+G28</f>
        <v>270844752.11</v>
      </c>
      <c r="P28" s="63"/>
      <c r="Q28" s="62">
        <v>53911592</v>
      </c>
      <c r="R28" s="63"/>
      <c r="S28" s="62"/>
      <c r="T28" s="63"/>
      <c r="U28" s="6"/>
    </row>
    <row r="29" spans="1:20" ht="12.75" customHeight="1">
      <c r="A29" s="67" t="s">
        <v>42</v>
      </c>
      <c r="B29" s="68"/>
      <c r="C29" s="68"/>
      <c r="D29" s="68"/>
      <c r="E29" s="68"/>
      <c r="F29" s="69"/>
      <c r="G29" s="64"/>
      <c r="H29" s="65"/>
      <c r="I29" s="64"/>
      <c r="J29" s="65"/>
      <c r="K29" s="64"/>
      <c r="L29" s="65"/>
      <c r="M29" s="64"/>
      <c r="N29" s="65"/>
      <c r="O29" s="64"/>
      <c r="P29" s="65"/>
      <c r="Q29" s="64"/>
      <c r="R29" s="65"/>
      <c r="S29" s="64"/>
      <c r="T29" s="65"/>
    </row>
    <row r="30" spans="1:21" ht="6" customHeight="1">
      <c r="A30" s="1"/>
      <c r="B30" s="2"/>
      <c r="C30" s="2"/>
      <c r="D30" s="66"/>
      <c r="E30" s="66"/>
      <c r="F30" s="3"/>
      <c r="G30" s="8"/>
      <c r="H30" s="9"/>
      <c r="I30" s="10"/>
      <c r="J30" s="9"/>
      <c r="K30" s="10"/>
      <c r="L30" s="9"/>
      <c r="M30" s="10"/>
      <c r="N30" s="9"/>
      <c r="O30" s="10"/>
      <c r="P30" s="9"/>
      <c r="Q30" s="10"/>
      <c r="R30" s="9"/>
      <c r="S30" s="10"/>
      <c r="T30" s="9"/>
      <c r="U30" s="7"/>
    </row>
    <row r="31" ht="9" customHeight="1">
      <c r="U31" s="7"/>
    </row>
    <row r="32" ht="15">
      <c r="A32" s="4" t="s">
        <v>43</v>
      </c>
    </row>
    <row r="33" ht="15">
      <c r="A33" s="5" t="s">
        <v>44</v>
      </c>
    </row>
    <row r="34" ht="15.75" thickBot="1">
      <c r="A34" s="4" t="s">
        <v>45</v>
      </c>
    </row>
    <row r="35" spans="1:15" ht="15.75" thickBot="1">
      <c r="A35" s="39" t="s">
        <v>46</v>
      </c>
      <c r="B35" s="40"/>
      <c r="C35" s="40"/>
      <c r="D35" s="40"/>
      <c r="E35" s="41"/>
      <c r="F35" s="39" t="s">
        <v>47</v>
      </c>
      <c r="G35" s="41"/>
      <c r="H35" s="39" t="s">
        <v>48</v>
      </c>
      <c r="I35" s="41"/>
      <c r="J35" s="39" t="s">
        <v>49</v>
      </c>
      <c r="K35" s="41"/>
      <c r="L35" s="39" t="s">
        <v>50</v>
      </c>
      <c r="M35" s="41"/>
      <c r="N35" s="39" t="s">
        <v>51</v>
      </c>
      <c r="O35" s="41"/>
    </row>
    <row r="36" spans="1:15" ht="15">
      <c r="A36" s="57" t="s">
        <v>52</v>
      </c>
      <c r="B36" s="58"/>
      <c r="C36" s="58"/>
      <c r="D36" s="58"/>
      <c r="E36" s="59"/>
      <c r="F36" s="60"/>
      <c r="G36" s="61"/>
      <c r="H36" s="60"/>
      <c r="I36" s="61"/>
      <c r="J36" s="60"/>
      <c r="K36" s="61"/>
      <c r="L36" s="60"/>
      <c r="M36" s="61"/>
      <c r="N36" s="60"/>
      <c r="O36" s="61"/>
    </row>
    <row r="37" spans="1:15" ht="15">
      <c r="A37" s="42" t="s">
        <v>55</v>
      </c>
      <c r="B37" s="43"/>
      <c r="C37" s="43"/>
      <c r="D37" s="43"/>
      <c r="E37" s="49"/>
      <c r="F37" s="55">
        <v>180000000</v>
      </c>
      <c r="G37" s="56"/>
      <c r="H37" s="52">
        <v>12</v>
      </c>
      <c r="I37" s="48"/>
      <c r="J37" s="53" t="s">
        <v>56</v>
      </c>
      <c r="K37" s="51"/>
      <c r="L37" s="53"/>
      <c r="M37" s="51"/>
      <c r="N37" s="54">
        <v>0.0673</v>
      </c>
      <c r="O37" s="48"/>
    </row>
    <row r="38" spans="1:15" ht="15">
      <c r="A38" s="42" t="s">
        <v>57</v>
      </c>
      <c r="B38" s="43"/>
      <c r="C38" s="43"/>
      <c r="D38" s="43"/>
      <c r="E38" s="49"/>
      <c r="F38" s="50">
        <v>120000000</v>
      </c>
      <c r="G38" s="51"/>
      <c r="H38" s="52">
        <v>11</v>
      </c>
      <c r="I38" s="48"/>
      <c r="J38" s="53" t="s">
        <v>58</v>
      </c>
      <c r="K38" s="51"/>
      <c r="L38" s="53"/>
      <c r="M38" s="51"/>
      <c r="N38" s="54">
        <v>0.0675</v>
      </c>
      <c r="O38" s="48"/>
    </row>
    <row r="39" spans="1:15" ht="15">
      <c r="A39" s="42" t="s">
        <v>59</v>
      </c>
      <c r="B39" s="43"/>
      <c r="C39" s="43"/>
      <c r="D39" s="43"/>
      <c r="E39" s="44"/>
      <c r="F39" s="45">
        <v>390000000</v>
      </c>
      <c r="G39" s="46"/>
      <c r="H39" s="35">
        <v>10</v>
      </c>
      <c r="I39" s="36"/>
      <c r="J39" s="47" t="s">
        <v>60</v>
      </c>
      <c r="K39" s="46"/>
      <c r="L39" s="47"/>
      <c r="M39" s="46"/>
      <c r="N39" s="37">
        <v>0.0564</v>
      </c>
      <c r="O39" s="48"/>
    </row>
    <row r="40" spans="1:15" ht="15">
      <c r="A40" s="18" t="s">
        <v>61</v>
      </c>
      <c r="B40" s="15"/>
      <c r="C40" s="15"/>
      <c r="D40" s="15"/>
      <c r="E40" s="19"/>
      <c r="F40" s="20"/>
      <c r="G40" s="16">
        <v>400000000</v>
      </c>
      <c r="H40" s="35">
        <v>10</v>
      </c>
      <c r="I40" s="36"/>
      <c r="J40" s="20" t="s">
        <v>58</v>
      </c>
      <c r="K40" s="19"/>
      <c r="L40" s="20"/>
      <c r="M40" s="19"/>
      <c r="N40" s="37">
        <v>0.0599</v>
      </c>
      <c r="O40" s="38"/>
    </row>
    <row r="41" spans="1:15" ht="15">
      <c r="A41" s="21" t="s">
        <v>62</v>
      </c>
      <c r="B41" s="12"/>
      <c r="C41" s="12"/>
      <c r="D41" s="12"/>
      <c r="E41" s="13"/>
      <c r="F41" s="11"/>
      <c r="G41" s="14">
        <v>180000000</v>
      </c>
      <c r="H41" s="31">
        <v>10</v>
      </c>
      <c r="I41" s="32"/>
      <c r="J41" s="11" t="s">
        <v>63</v>
      </c>
      <c r="K41" s="13"/>
      <c r="L41" s="11"/>
      <c r="M41" s="13"/>
      <c r="N41" s="33">
        <v>0.0615</v>
      </c>
      <c r="O41" s="34"/>
    </row>
    <row r="42" spans="1:15" ht="15">
      <c r="A42" s="21" t="s">
        <v>64</v>
      </c>
      <c r="B42" s="12"/>
      <c r="C42" s="12"/>
      <c r="D42" s="12"/>
      <c r="E42" s="13"/>
      <c r="F42" s="11"/>
      <c r="G42" s="14">
        <v>180000000</v>
      </c>
      <c r="H42" s="31">
        <v>10</v>
      </c>
      <c r="I42" s="32"/>
      <c r="J42" s="11" t="s">
        <v>65</v>
      </c>
      <c r="K42" s="13"/>
      <c r="L42" s="11"/>
      <c r="M42" s="13"/>
      <c r="N42" s="33">
        <v>0.0625</v>
      </c>
      <c r="O42" s="34"/>
    </row>
    <row r="43" spans="1:15" ht="15">
      <c r="A43" s="21" t="s">
        <v>66</v>
      </c>
      <c r="B43" s="12"/>
      <c r="C43" s="12"/>
      <c r="D43" s="12"/>
      <c r="E43" s="13"/>
      <c r="F43" s="11"/>
      <c r="G43" s="14">
        <v>140000000</v>
      </c>
      <c r="H43" s="31">
        <v>10</v>
      </c>
      <c r="I43" s="32"/>
      <c r="J43" s="11" t="s">
        <v>67</v>
      </c>
      <c r="K43" s="13"/>
      <c r="L43" s="11"/>
      <c r="M43" s="13"/>
      <c r="N43" s="33">
        <v>0.0645</v>
      </c>
      <c r="O43" s="34"/>
    </row>
    <row r="44" spans="1:15" ht="15">
      <c r="A44" s="21" t="s">
        <v>68</v>
      </c>
      <c r="B44" s="12"/>
      <c r="C44" s="12"/>
      <c r="D44" s="12"/>
      <c r="E44" s="13"/>
      <c r="F44" s="11"/>
      <c r="G44" s="14">
        <v>200000000</v>
      </c>
      <c r="H44" s="31">
        <v>10</v>
      </c>
      <c r="I44" s="32"/>
      <c r="J44" s="11" t="s">
        <v>69</v>
      </c>
      <c r="K44" s="13"/>
      <c r="L44" s="11"/>
      <c r="M44" s="13"/>
      <c r="N44" s="33">
        <v>0.0612</v>
      </c>
      <c r="O44" s="34"/>
    </row>
    <row r="45" spans="1:15" ht="15">
      <c r="A45" s="21" t="s">
        <v>70</v>
      </c>
      <c r="B45" s="12"/>
      <c r="C45" s="12"/>
      <c r="D45" s="12"/>
      <c r="E45" s="13"/>
      <c r="F45" s="11"/>
      <c r="G45" s="14">
        <v>1250000000</v>
      </c>
      <c r="H45" s="31">
        <v>10</v>
      </c>
      <c r="I45" s="32"/>
      <c r="J45" s="11" t="s">
        <v>71</v>
      </c>
      <c r="K45" s="13"/>
      <c r="L45" s="11"/>
      <c r="M45" s="13"/>
      <c r="N45" s="33">
        <v>0.063</v>
      </c>
      <c r="O45" s="34"/>
    </row>
    <row r="46" spans="1:15" ht="15.75" thickBot="1">
      <c r="A46" s="22" t="s">
        <v>72</v>
      </c>
      <c r="B46" s="23"/>
      <c r="C46" s="23"/>
      <c r="D46" s="23"/>
      <c r="E46" s="24"/>
      <c r="F46" s="25"/>
      <c r="G46" s="26">
        <v>260000000</v>
      </c>
      <c r="H46" s="27">
        <v>10</v>
      </c>
      <c r="I46" s="28"/>
      <c r="J46" s="25" t="s">
        <v>73</v>
      </c>
      <c r="K46" s="24"/>
      <c r="L46" s="25"/>
      <c r="M46" s="24"/>
      <c r="N46" s="29">
        <v>0.067</v>
      </c>
      <c r="O46" s="30"/>
    </row>
  </sheetData>
  <sheetProtection/>
  <mergeCells count="255">
    <mergeCell ref="A1:R1"/>
    <mergeCell ref="A2:R2"/>
    <mergeCell ref="A3:R3"/>
    <mergeCell ref="A4:R4"/>
    <mergeCell ref="A5:F5"/>
    <mergeCell ref="G5:H5"/>
    <mergeCell ref="I5:J5"/>
    <mergeCell ref="K5:L5"/>
    <mergeCell ref="M5:N5"/>
    <mergeCell ref="O5:P5"/>
    <mergeCell ref="Q5:R5"/>
    <mergeCell ref="S5:T5"/>
    <mergeCell ref="A6:F6"/>
    <mergeCell ref="G6:H6"/>
    <mergeCell ref="I6:J6"/>
    <mergeCell ref="K6:L6"/>
    <mergeCell ref="M6:N6"/>
    <mergeCell ref="O6:P6"/>
    <mergeCell ref="Q6:R6"/>
    <mergeCell ref="S6:T6"/>
    <mergeCell ref="A7:F7"/>
    <mergeCell ref="G7:H7"/>
    <mergeCell ref="I7:J7"/>
    <mergeCell ref="K7:L7"/>
    <mergeCell ref="M7:N7"/>
    <mergeCell ref="O7:P7"/>
    <mergeCell ref="Q7:R7"/>
    <mergeCell ref="S7:T7"/>
    <mergeCell ref="A8:F8"/>
    <mergeCell ref="G8:H8"/>
    <mergeCell ref="I8:J8"/>
    <mergeCell ref="K8:L8"/>
    <mergeCell ref="M8:N8"/>
    <mergeCell ref="O8:P8"/>
    <mergeCell ref="Q8:R8"/>
    <mergeCell ref="S8:T8"/>
    <mergeCell ref="A9:F9"/>
    <mergeCell ref="G9:H9"/>
    <mergeCell ref="I9:J9"/>
    <mergeCell ref="K9:L9"/>
    <mergeCell ref="M9:N9"/>
    <mergeCell ref="O9:P9"/>
    <mergeCell ref="Q9:R9"/>
    <mergeCell ref="S9:T9"/>
    <mergeCell ref="A10:F10"/>
    <mergeCell ref="G10:H10"/>
    <mergeCell ref="I10:J10"/>
    <mergeCell ref="K10:L10"/>
    <mergeCell ref="M10:N10"/>
    <mergeCell ref="O10:P10"/>
    <mergeCell ref="Q10:R10"/>
    <mergeCell ref="S10:T10"/>
    <mergeCell ref="A11:F11"/>
    <mergeCell ref="G11:H11"/>
    <mergeCell ref="I11:J11"/>
    <mergeCell ref="K11:L11"/>
    <mergeCell ref="M11:N11"/>
    <mergeCell ref="O11:P11"/>
    <mergeCell ref="Q11:R11"/>
    <mergeCell ref="S11:T11"/>
    <mergeCell ref="A12:F12"/>
    <mergeCell ref="G12:H12"/>
    <mergeCell ref="I12:J12"/>
    <mergeCell ref="K12:L12"/>
    <mergeCell ref="M12:N12"/>
    <mergeCell ref="O12:P12"/>
    <mergeCell ref="Q12:R12"/>
    <mergeCell ref="S12:T12"/>
    <mergeCell ref="A13:D13"/>
    <mergeCell ref="E13:F13"/>
    <mergeCell ref="G13:H13"/>
    <mergeCell ref="I13:J13"/>
    <mergeCell ref="K13:L13"/>
    <mergeCell ref="M13:N13"/>
    <mergeCell ref="O13:P13"/>
    <mergeCell ref="Q13:R13"/>
    <mergeCell ref="S13:T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15:D15"/>
    <mergeCell ref="E15:F15"/>
    <mergeCell ref="G15:H15"/>
    <mergeCell ref="I15:J15"/>
    <mergeCell ref="K15:L15"/>
    <mergeCell ref="M15:N15"/>
    <mergeCell ref="O15:P15"/>
    <mergeCell ref="Q15:R15"/>
    <mergeCell ref="S15:T15"/>
    <mergeCell ref="A16:F16"/>
    <mergeCell ref="G16:H16"/>
    <mergeCell ref="I16:J16"/>
    <mergeCell ref="K16:L16"/>
    <mergeCell ref="M16:N16"/>
    <mergeCell ref="O16:P16"/>
    <mergeCell ref="Q16:R16"/>
    <mergeCell ref="S16:T16"/>
    <mergeCell ref="A17:D17"/>
    <mergeCell ref="E17:F17"/>
    <mergeCell ref="G17:H17"/>
    <mergeCell ref="I17:J17"/>
    <mergeCell ref="K17:L17"/>
    <mergeCell ref="M17:N17"/>
    <mergeCell ref="O17:P17"/>
    <mergeCell ref="Q17:R17"/>
    <mergeCell ref="S17:T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A20:F20"/>
    <mergeCell ref="G20:H20"/>
    <mergeCell ref="I20:J20"/>
    <mergeCell ref="K20:L20"/>
    <mergeCell ref="M20:N20"/>
    <mergeCell ref="O20:P20"/>
    <mergeCell ref="Q20:R20"/>
    <mergeCell ref="S20:T20"/>
    <mergeCell ref="A21:F21"/>
    <mergeCell ref="G21:H21"/>
    <mergeCell ref="I21:J21"/>
    <mergeCell ref="K21:L21"/>
    <mergeCell ref="M21:N21"/>
    <mergeCell ref="O21:P21"/>
    <mergeCell ref="Q21:R21"/>
    <mergeCell ref="S21:T21"/>
    <mergeCell ref="A22:F22"/>
    <mergeCell ref="G22:H22"/>
    <mergeCell ref="I22:J22"/>
    <mergeCell ref="K22:L22"/>
    <mergeCell ref="M22:N22"/>
    <mergeCell ref="O22:P22"/>
    <mergeCell ref="Q22:R22"/>
    <mergeCell ref="S22:T22"/>
    <mergeCell ref="A23:F23"/>
    <mergeCell ref="G23:H23"/>
    <mergeCell ref="I23:J23"/>
    <mergeCell ref="K23:L23"/>
    <mergeCell ref="M23:N23"/>
    <mergeCell ref="O23:P23"/>
    <mergeCell ref="Q23:R23"/>
    <mergeCell ref="S23:T23"/>
    <mergeCell ref="A24:F24"/>
    <mergeCell ref="G24:H24"/>
    <mergeCell ref="I24:J24"/>
    <mergeCell ref="K24:L24"/>
    <mergeCell ref="M24:N24"/>
    <mergeCell ref="O24:P24"/>
    <mergeCell ref="Q24:R24"/>
    <mergeCell ref="S24:T24"/>
    <mergeCell ref="A25:F25"/>
    <mergeCell ref="G25:H25"/>
    <mergeCell ref="I25:J25"/>
    <mergeCell ref="K25:L25"/>
    <mergeCell ref="M25:N25"/>
    <mergeCell ref="O25:P25"/>
    <mergeCell ref="Q25:R25"/>
    <mergeCell ref="S25:T25"/>
    <mergeCell ref="M26:N26"/>
    <mergeCell ref="O26:P26"/>
    <mergeCell ref="Q26:R26"/>
    <mergeCell ref="S26:T26"/>
    <mergeCell ref="S28:T28"/>
    <mergeCell ref="A27:F27"/>
    <mergeCell ref="O27:P27"/>
    <mergeCell ref="A26:F26"/>
    <mergeCell ref="G26:H26"/>
    <mergeCell ref="I26:J26"/>
    <mergeCell ref="K26:L26"/>
    <mergeCell ref="A28:F28"/>
    <mergeCell ref="G28:H28"/>
    <mergeCell ref="I28:J28"/>
    <mergeCell ref="K28:L28"/>
    <mergeCell ref="M28:N28"/>
    <mergeCell ref="O28:P28"/>
    <mergeCell ref="Q27:R27"/>
    <mergeCell ref="G27:H27"/>
    <mergeCell ref="I27:J27"/>
    <mergeCell ref="K27:L27"/>
    <mergeCell ref="M27:N27"/>
    <mergeCell ref="Q28:R28"/>
    <mergeCell ref="S27:T27"/>
    <mergeCell ref="Q29:R29"/>
    <mergeCell ref="S29:T29"/>
    <mergeCell ref="D30:E30"/>
    <mergeCell ref="A29:F29"/>
    <mergeCell ref="G29:H29"/>
    <mergeCell ref="I29:J29"/>
    <mergeCell ref="K29:L29"/>
    <mergeCell ref="M29:N29"/>
    <mergeCell ref="O29:P29"/>
    <mergeCell ref="A36:E36"/>
    <mergeCell ref="F36:G36"/>
    <mergeCell ref="H36:I36"/>
    <mergeCell ref="J36:K36"/>
    <mergeCell ref="L36:M36"/>
    <mergeCell ref="N36:O36"/>
    <mergeCell ref="A37:E37"/>
    <mergeCell ref="F37:G37"/>
    <mergeCell ref="H37:I37"/>
    <mergeCell ref="J37:K37"/>
    <mergeCell ref="L37:M37"/>
    <mergeCell ref="N37:O37"/>
    <mergeCell ref="A38:E38"/>
    <mergeCell ref="F38:G38"/>
    <mergeCell ref="H38:I38"/>
    <mergeCell ref="J38:K38"/>
    <mergeCell ref="L38:M38"/>
    <mergeCell ref="N38:O38"/>
    <mergeCell ref="A39:E39"/>
    <mergeCell ref="F39:G39"/>
    <mergeCell ref="H39:I39"/>
    <mergeCell ref="J39:K39"/>
    <mergeCell ref="L39:M39"/>
    <mergeCell ref="N39:O39"/>
    <mergeCell ref="A35:E35"/>
    <mergeCell ref="F35:G35"/>
    <mergeCell ref="H35:I35"/>
    <mergeCell ref="J35:K35"/>
    <mergeCell ref="L35:M35"/>
    <mergeCell ref="N35:O35"/>
    <mergeCell ref="H40:I40"/>
    <mergeCell ref="N40:O40"/>
    <mergeCell ref="H41:I41"/>
    <mergeCell ref="N41:O41"/>
    <mergeCell ref="H42:I42"/>
    <mergeCell ref="N42:O42"/>
    <mergeCell ref="H46:I46"/>
    <mergeCell ref="N46:O46"/>
    <mergeCell ref="H43:I43"/>
    <mergeCell ref="N43:O43"/>
    <mergeCell ref="H44:I44"/>
    <mergeCell ref="N44:O44"/>
    <mergeCell ref="H45:I45"/>
    <mergeCell ref="N45:O45"/>
  </mergeCells>
  <printOptions horizontalCentered="1"/>
  <pageMargins left="0.2362204724409449" right="0.2362204724409449" top="0.4330708661417323" bottom="0.6299212598425197" header="0.31496062992125984" footer="0.2362204724409449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Irma Eugenia Arias Ramirez</dc:creator>
  <cp:keywords/>
  <dc:description/>
  <cp:lastModifiedBy>Dobrusin Ziemba Piotr Aleksander</cp:lastModifiedBy>
  <cp:lastPrinted>2021-04-20T18:14:59Z</cp:lastPrinted>
  <dcterms:created xsi:type="dcterms:W3CDTF">2021-01-29T01:25:48Z</dcterms:created>
  <dcterms:modified xsi:type="dcterms:W3CDTF">2021-05-03T19:56:06Z</dcterms:modified>
  <cp:category/>
  <cp:version/>
  <cp:contentType/>
  <cp:contentStatus/>
</cp:coreProperties>
</file>